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902" activeTab="0"/>
  </bookViews>
  <sheets>
    <sheet name="Hourly Timesheet" sheetId="1" r:id="rId1"/>
    <sheet name="Instructions" sheetId="2" r:id="rId2"/>
    <sheet name="Hourly Timesheet (Example)" sheetId="3" r:id="rId3"/>
  </sheets>
  <definedNames>
    <definedName name="_xlnm.Print_Area" localSheetId="0">'Hourly Timesheet'!$A$1:$R$46</definedName>
    <definedName name="_xlnm.Print_Area" localSheetId="2">'Hourly Timesheet (Example)'!$A$1:$R$46</definedName>
  </definedNames>
  <calcPr fullCalcOnLoad="1"/>
</workbook>
</file>

<file path=xl/sharedStrings.xml><?xml version="1.0" encoding="utf-8"?>
<sst xmlns="http://schemas.openxmlformats.org/spreadsheetml/2006/main" count="169" uniqueCount="72">
  <si>
    <t>Time In</t>
  </si>
  <si>
    <t>Time Out</t>
  </si>
  <si>
    <t xml:space="preserve">Employee Name: </t>
  </si>
  <si>
    <t xml:space="preserve">Employee # </t>
  </si>
  <si>
    <t>Date</t>
  </si>
  <si>
    <t>Total Hours Worked</t>
  </si>
  <si>
    <t>Monday</t>
  </si>
  <si>
    <t>Tuesday</t>
  </si>
  <si>
    <t>Wednesday</t>
  </si>
  <si>
    <t>Thursday</t>
  </si>
  <si>
    <t>Friday</t>
  </si>
  <si>
    <t>Saturday</t>
  </si>
  <si>
    <t>Sunday</t>
  </si>
  <si>
    <t>Week # 1 Hours</t>
  </si>
  <si>
    <t>Week # 2 Hours</t>
  </si>
  <si>
    <t>Daily Hours</t>
  </si>
  <si>
    <t>Employee Signature:</t>
  </si>
  <si>
    <t>Reviewed by:</t>
  </si>
  <si>
    <t>Approved by:</t>
  </si>
  <si>
    <t>FULL-TIME SPECIAL CODES:</t>
  </si>
  <si>
    <t>SICK LEAVE</t>
  </si>
  <si>
    <t>03</t>
  </si>
  <si>
    <t>BREAVEMENT</t>
  </si>
  <si>
    <t>07</t>
  </si>
  <si>
    <t>VACATION</t>
  </si>
  <si>
    <t>04</t>
  </si>
  <si>
    <t>ADMIN LEAVE</t>
  </si>
  <si>
    <t>09</t>
  </si>
  <si>
    <t>HOLIDAY</t>
  </si>
  <si>
    <t>05</t>
  </si>
  <si>
    <t>COMP TIME</t>
  </si>
  <si>
    <t>15</t>
  </si>
  <si>
    <t>Week # 1</t>
  </si>
  <si>
    <t>Week # 2</t>
  </si>
  <si>
    <t xml:space="preserve">Total by Program Code </t>
  </si>
  <si>
    <t>Department:</t>
  </si>
  <si>
    <t>Admin</t>
  </si>
  <si>
    <t>Rec</t>
  </si>
  <si>
    <t>Park</t>
  </si>
  <si>
    <t>Officials</t>
  </si>
  <si>
    <t>Supervisor:</t>
  </si>
  <si>
    <t>Program Code #</t>
  </si>
  <si>
    <t>Bi-Weekly Time Card for the Month of</t>
  </si>
  <si>
    <t>CHICO AREA RECREATION &amp; PARK DISTRICT</t>
  </si>
  <si>
    <t>Pay Rate &gt;</t>
  </si>
  <si>
    <t>I also acknowledge that I have taken all rest periods as scheduled.</t>
  </si>
  <si>
    <t>The above time reporting is correct and by signing below I attest to the accuracy of this reporting.</t>
  </si>
  <si>
    <t>Dec</t>
  </si>
  <si>
    <t>Mr. Example</t>
  </si>
  <si>
    <t>Mr. Boss</t>
  </si>
  <si>
    <t>CARD</t>
  </si>
  <si>
    <t>HOURLY TIME CARD INSTRUCTIONS</t>
  </si>
  <si>
    <t>you enter a few items as noted below:</t>
  </si>
  <si>
    <t>remainder of the spreadsheet.</t>
  </si>
  <si>
    <t>Enter time in and time out on the left side of the form.   Time should be entered</t>
  </si>
  <si>
    <t>when you arrive at work, when you leave for lunch, when you return from</t>
  </si>
  <si>
    <t>lunch, and when you leave for the day.</t>
  </si>
  <si>
    <t>Time should be entered to the nearest quarter of an hour.  Quarter of hours are</t>
  </si>
  <si>
    <t>entered into the system as a .25 not .15.  For example, if you came into work</t>
  </si>
  <si>
    <t>8:30am (8.5) and 8:45 am (8.75).</t>
  </si>
  <si>
    <t>You must enter your allocation of time to the correct GL code on the right</t>
  </si>
  <si>
    <t>side of the time card.  These numbers have been previously assigned to you.</t>
  </si>
  <si>
    <t xml:space="preserve">Vacation, sick and other codes are printed at the bottom of the page for </t>
  </si>
  <si>
    <t>as applicable.</t>
  </si>
  <si>
    <t>The left side and right side of the time card should agree in daily hour totals</t>
  </si>
  <si>
    <t>of the time card.  Please correct accordingly.</t>
  </si>
  <si>
    <t>Any questions about this form should be addressed to the Finance Office.</t>
  </si>
  <si>
    <t>The attached time card requires minimal input.  The calculations are automatic once</t>
  </si>
  <si>
    <t>reference.  These codes should be entered instead of your regular GL code</t>
  </si>
  <si>
    <t xml:space="preserve">Enter the first day of the time period and the remaining dates will autofill to the </t>
  </si>
  <si>
    <r>
      <t>at 8:15 am, you would enter that in the template as</t>
    </r>
    <r>
      <rPr>
        <b/>
        <sz val="10"/>
        <rFont val="Arial"/>
        <family val="2"/>
      </rPr>
      <t xml:space="preserve"> 8.25.</t>
    </r>
    <r>
      <rPr>
        <sz val="10"/>
        <rFont val="Arial"/>
        <family val="0"/>
      </rPr>
      <t xml:space="preserve">  This follows for </t>
    </r>
  </si>
  <si>
    <t>and week totals.  If they do not, an error message will print in the middle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</si>
</sst>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-yy"/>
    <numFmt numFmtId="166" formatCode="m/d"/>
    <numFmt numFmtId="167" formatCode="000000"/>
    <numFmt numFmtId="168" formatCode="#,##0.00;[Red]#,##0.00"/>
    <numFmt numFmtId="169" formatCode="0.00_);[Red]\(0.00\)"/>
    <numFmt numFmtId="170" formatCode="[$-409]dddd\,\ mmmm\ dd\,\ yyyy"/>
    <numFmt numFmtId="171" formatCode="[$-409]mmmm\-yy;@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6" fontId="5" fillId="0" borderId="2" xfId="0" applyNumberFormat="1" applyFont="1" applyBorder="1" applyAlignment="1" quotePrefix="1">
      <alignment horizontal="right"/>
    </xf>
    <xf numFmtId="43" fontId="5" fillId="0" borderId="2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0" xfId="0" applyNumberFormat="1" applyFont="1" applyBorder="1" applyAlignment="1" applyProtection="1">
      <alignment/>
      <protection locked="0"/>
    </xf>
    <xf numFmtId="43" fontId="5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43" fontId="5" fillId="0" borderId="0" xfId="0" applyNumberFormat="1" applyFont="1" applyBorder="1" applyAlignment="1">
      <alignment/>
    </xf>
    <xf numFmtId="43" fontId="5" fillId="0" borderId="4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9" xfId="0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43" fontId="0" fillId="0" borderId="7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8" xfId="0" applyNumberFormat="1" applyBorder="1" applyAlignment="1">
      <alignment/>
    </xf>
    <xf numFmtId="43" fontId="0" fillId="0" borderId="12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4" xfId="0" applyNumberFormat="1" applyBorder="1" applyAlignment="1">
      <alignment/>
    </xf>
    <xf numFmtId="43" fontId="0" fillId="0" borderId="14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3" fontId="5" fillId="0" borderId="6" xfId="0" applyNumberFormat="1" applyFont="1" applyBorder="1" applyAlignment="1" applyProtection="1">
      <alignment/>
      <protection locked="0"/>
    </xf>
    <xf numFmtId="167" fontId="5" fillId="0" borderId="18" xfId="0" applyNumberFormat="1" applyFont="1" applyBorder="1" applyAlignment="1">
      <alignment/>
    </xf>
    <xf numFmtId="16" fontId="10" fillId="0" borderId="2" xfId="0" applyNumberFormat="1" applyFont="1" applyBorder="1" applyAlignment="1" quotePrefix="1">
      <alignment horizontal="right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shrinkToFit="1"/>
    </xf>
    <xf numFmtId="167" fontId="5" fillId="0" borderId="18" xfId="0" applyNumberFormat="1" applyFont="1" applyBorder="1" applyAlignment="1">
      <alignment horizontal="center"/>
    </xf>
    <xf numFmtId="43" fontId="5" fillId="0" borderId="19" xfId="0" applyNumberFormat="1" applyFont="1" applyBorder="1" applyAlignment="1" applyProtection="1">
      <alignment/>
      <protection locked="0"/>
    </xf>
    <xf numFmtId="43" fontId="1" fillId="0" borderId="2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167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/>
    </xf>
    <xf numFmtId="43" fontId="5" fillId="0" borderId="4" xfId="0" applyNumberFormat="1" applyFont="1" applyBorder="1" applyAlignment="1">
      <alignment/>
    </xf>
    <xf numFmtId="0" fontId="6" fillId="0" borderId="0" xfId="0" applyFont="1" applyAlignment="1" applyProtection="1">
      <alignment horizontal="center"/>
      <protection locked="0"/>
    </xf>
    <xf numFmtId="43" fontId="5" fillId="0" borderId="2" xfId="0" applyNumberFormat="1" applyFont="1" applyBorder="1" applyAlignment="1" applyProtection="1">
      <alignment/>
      <protection/>
    </xf>
    <xf numFmtId="43" fontId="5" fillId="0" borderId="6" xfId="0" applyNumberFormat="1" applyFont="1" applyBorder="1" applyAlignment="1" applyProtection="1">
      <alignment/>
      <protection/>
    </xf>
    <xf numFmtId="167" fontId="5" fillId="0" borderId="18" xfId="0" applyNumberFormat="1" applyFont="1" applyBorder="1" applyAlignment="1" applyProtection="1">
      <alignment horizontal="center"/>
      <protection locked="0"/>
    </xf>
    <xf numFmtId="16" fontId="10" fillId="0" borderId="2" xfId="0" applyNumberFormat="1" applyFont="1" applyBorder="1" applyAlignment="1" applyProtection="1" quotePrefix="1">
      <alignment horizontal="right"/>
      <protection locked="0"/>
    </xf>
    <xf numFmtId="171" fontId="10" fillId="0" borderId="15" xfId="0" applyNumberFormat="1" applyFont="1" applyBorder="1" applyAlignment="1" applyProtection="1">
      <alignment horizontal="center"/>
      <protection locked="0"/>
    </xf>
    <xf numFmtId="171" fontId="10" fillId="0" borderId="16" xfId="0" applyNumberFormat="1" applyFont="1" applyBorder="1" applyAlignment="1" applyProtection="1">
      <alignment horizontal="center"/>
      <protection locked="0"/>
    </xf>
    <xf numFmtId="171" fontId="10" fillId="0" borderId="1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 quotePrefix="1">
      <alignment horizontal="right"/>
    </xf>
    <xf numFmtId="0" fontId="1" fillId="0" borderId="24" xfId="0" applyFont="1" applyBorder="1" applyAlignment="1" quotePrefix="1">
      <alignment horizontal="right"/>
    </xf>
    <xf numFmtId="0" fontId="2" fillId="0" borderId="25" xfId="0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2" fillId="0" borderId="19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6" fontId="10" fillId="0" borderId="1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="75" zoomScaleNormal="75" zoomScaleSheetLayoutView="50" workbookViewId="0" topLeftCell="A4">
      <selection activeCell="D17" sqref="D17"/>
    </sheetView>
  </sheetViews>
  <sheetFormatPr defaultColWidth="9.140625" defaultRowHeight="12.75"/>
  <cols>
    <col min="1" max="1" width="13.8515625" style="3" customWidth="1"/>
    <col min="2" max="8" width="9.7109375" style="0" customWidth="1"/>
    <col min="9" max="9" width="13.140625" style="0" customWidth="1"/>
    <col min="10" max="10" width="12.421875" style="0" customWidth="1"/>
    <col min="11" max="11" width="12.8515625" style="0" customWidth="1"/>
    <col min="12" max="18" width="12.7109375" style="0" customWidth="1"/>
    <col min="19" max="19" width="10.421875" style="0" bestFit="1" customWidth="1"/>
  </cols>
  <sheetData>
    <row r="1" spans="1:18" ht="20.25" customHeight="1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6.5" customHeight="1" thickBot="1">
      <c r="A2" s="24"/>
      <c r="B2" s="24"/>
      <c r="C2" s="24"/>
      <c r="D2" s="24"/>
      <c r="E2" s="85"/>
      <c r="F2" s="85"/>
      <c r="G2" s="85"/>
      <c r="H2" s="85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8" ht="21.75" customHeight="1" thickBot="1">
      <c r="A3" s="9" t="s">
        <v>42</v>
      </c>
      <c r="E3" s="90"/>
      <c r="F3" s="91"/>
      <c r="G3" s="91"/>
      <c r="H3" s="92"/>
    </row>
    <row r="4" spans="1:9" s="8" customFormat="1" ht="18" customHeight="1" thickBot="1">
      <c r="A4" s="9"/>
      <c r="I4" s="15"/>
    </row>
    <row r="5" spans="1:18" s="8" customFormat="1" ht="21.75" customHeight="1" thickBot="1">
      <c r="A5" s="9" t="s">
        <v>3</v>
      </c>
      <c r="B5" s="72"/>
      <c r="C5" s="9" t="s">
        <v>2</v>
      </c>
      <c r="E5" s="95"/>
      <c r="F5" s="96"/>
      <c r="G5" s="96"/>
      <c r="H5" s="97"/>
      <c r="I5"/>
      <c r="J5" s="94" t="s">
        <v>40</v>
      </c>
      <c r="K5" s="94"/>
      <c r="L5" s="95"/>
      <c r="M5" s="96"/>
      <c r="N5" s="96"/>
      <c r="O5" s="97"/>
      <c r="P5"/>
      <c r="Q5"/>
      <c r="R5"/>
    </row>
    <row r="6" ht="18" customHeight="1" thickBot="1"/>
    <row r="7" spans="1:8" ht="18" customHeight="1" thickBot="1">
      <c r="A7" s="27"/>
      <c r="B7" s="27"/>
      <c r="C7" s="102" t="s">
        <v>35</v>
      </c>
      <c r="D7" s="102"/>
      <c r="E7" s="78" t="s">
        <v>36</v>
      </c>
      <c r="F7" s="79" t="s">
        <v>37</v>
      </c>
      <c r="G7" s="79" t="s">
        <v>38</v>
      </c>
      <c r="H7" s="80" t="s">
        <v>39</v>
      </c>
    </row>
    <row r="8" ht="18" customHeight="1"/>
    <row r="9" spans="11:18" s="9" customFormat="1" ht="18" customHeight="1">
      <c r="K9" s="99" t="s">
        <v>34</v>
      </c>
      <c r="L9" s="110" t="s">
        <v>41</v>
      </c>
      <c r="M9" s="110" t="s">
        <v>41</v>
      </c>
      <c r="N9" s="110" t="s">
        <v>41</v>
      </c>
      <c r="O9" s="110" t="s">
        <v>41</v>
      </c>
      <c r="P9" s="110" t="s">
        <v>41</v>
      </c>
      <c r="Q9" s="110" t="s">
        <v>41</v>
      </c>
      <c r="R9" s="112" t="s">
        <v>41</v>
      </c>
    </row>
    <row r="10" spans="1:18" s="9" customFormat="1" ht="18" customHeight="1" thickBot="1">
      <c r="A10" s="98"/>
      <c r="B10" s="98"/>
      <c r="I10" s="23"/>
      <c r="J10" s="3"/>
      <c r="K10" s="100"/>
      <c r="L10" s="111"/>
      <c r="M10" s="111"/>
      <c r="N10" s="111"/>
      <c r="O10" s="111"/>
      <c r="P10" s="111"/>
      <c r="Q10" s="111"/>
      <c r="R10" s="100"/>
    </row>
    <row r="11" spans="1:18" s="9" customFormat="1" ht="21.75" customHeight="1" thickBot="1">
      <c r="A11" s="32" t="s">
        <v>32</v>
      </c>
      <c r="B11" s="33" t="s">
        <v>4</v>
      </c>
      <c r="C11" s="33" t="s">
        <v>0</v>
      </c>
      <c r="D11" s="33" t="s">
        <v>1</v>
      </c>
      <c r="E11" s="33" t="s">
        <v>0</v>
      </c>
      <c r="F11" s="33" t="s">
        <v>1</v>
      </c>
      <c r="G11" s="33" t="s">
        <v>0</v>
      </c>
      <c r="H11" s="33" t="s">
        <v>1</v>
      </c>
      <c r="I11" s="33" t="s">
        <v>15</v>
      </c>
      <c r="J11" s="3"/>
      <c r="K11" s="101"/>
      <c r="L11" s="88"/>
      <c r="M11" s="88"/>
      <c r="N11" s="88"/>
      <c r="O11" s="88"/>
      <c r="P11" s="88"/>
      <c r="Q11" s="88"/>
      <c r="R11" s="74"/>
    </row>
    <row r="12" spans="1:18" s="8" customFormat="1" ht="21.75" customHeight="1">
      <c r="A12" s="34" t="s">
        <v>11</v>
      </c>
      <c r="B12" s="89">
        <v>38661</v>
      </c>
      <c r="C12" s="17"/>
      <c r="D12" s="17"/>
      <c r="E12" s="17"/>
      <c r="F12" s="17"/>
      <c r="G12" s="17"/>
      <c r="H12" s="17"/>
      <c r="I12" s="10">
        <f>IF(D12&gt;C12,D12-C12,IF(D12&lt;C12,D12+12-C12))+IF(F12&gt;E12,F12-E12,IF(F12&lt;E12,F12+12-E12))+IF(H12&gt;G12,H12-G12,IF(H12&lt;G12,H12+12-G12))</f>
        <v>0</v>
      </c>
      <c r="J12" s="73" t="str">
        <f>IF(I12=K12,"OK","ERROR")</f>
        <v>OK</v>
      </c>
      <c r="K12" s="87">
        <f>SUM(L12:R12)</f>
        <v>0</v>
      </c>
      <c r="L12" s="69"/>
      <c r="M12" s="69"/>
      <c r="N12" s="69"/>
      <c r="O12" s="69"/>
      <c r="P12" s="69"/>
      <c r="Q12" s="69"/>
      <c r="R12" s="69"/>
    </row>
    <row r="13" spans="1:18" s="8" customFormat="1" ht="21.75" customHeight="1">
      <c r="A13" s="34" t="s">
        <v>12</v>
      </c>
      <c r="B13" s="16">
        <f>B12+1</f>
        <v>38662</v>
      </c>
      <c r="C13" s="17"/>
      <c r="D13" s="17"/>
      <c r="E13" s="17"/>
      <c r="F13" s="17"/>
      <c r="G13" s="17"/>
      <c r="H13" s="17"/>
      <c r="I13" s="10">
        <f aca="true" t="shared" si="0" ref="I13:I18">IF(D13&gt;C13,D13-C13,IF(D13&lt;C13,D13+12-C13))+IF(F13&gt;E13,F13-E13,IF(F13&lt;E13,F13+12-E13))+IF(H13&gt;G13,H13-G13,IF(H13&lt;G13,H13+12-G13))</f>
        <v>0</v>
      </c>
      <c r="J13" s="73" t="str">
        <f aca="true" t="shared" si="1" ref="J13:J31">IF(I13=K13,"OK","ERROR")</f>
        <v>OK</v>
      </c>
      <c r="K13" s="87">
        <f aca="true" t="shared" si="2" ref="K13:K18">SUM(L13:R13)</f>
        <v>0</v>
      </c>
      <c r="L13" s="17"/>
      <c r="M13" s="17"/>
      <c r="N13" s="17"/>
      <c r="O13" s="17"/>
      <c r="P13" s="17"/>
      <c r="Q13" s="17"/>
      <c r="R13" s="17"/>
    </row>
    <row r="14" spans="1:18" s="8" customFormat="1" ht="21.75" customHeight="1">
      <c r="A14" s="34" t="s">
        <v>6</v>
      </c>
      <c r="B14" s="16">
        <f>B12+2</f>
        <v>38663</v>
      </c>
      <c r="C14" s="17"/>
      <c r="D14" s="17"/>
      <c r="E14" s="17"/>
      <c r="F14" s="17"/>
      <c r="G14" s="17"/>
      <c r="H14" s="17"/>
      <c r="I14" s="10">
        <f t="shared" si="0"/>
        <v>0</v>
      </c>
      <c r="J14" s="73" t="str">
        <f t="shared" si="1"/>
        <v>OK</v>
      </c>
      <c r="K14" s="87">
        <f t="shared" si="2"/>
        <v>0</v>
      </c>
      <c r="L14" s="17"/>
      <c r="M14" s="17"/>
      <c r="N14" s="17"/>
      <c r="O14" s="17"/>
      <c r="P14" s="17"/>
      <c r="Q14" s="17"/>
      <c r="R14" s="17"/>
    </row>
    <row r="15" spans="1:18" s="8" customFormat="1" ht="21.75" customHeight="1">
      <c r="A15" s="34" t="s">
        <v>7</v>
      </c>
      <c r="B15" s="16">
        <f>B12+3</f>
        <v>38664</v>
      </c>
      <c r="C15" s="17"/>
      <c r="D15" s="17"/>
      <c r="E15" s="17"/>
      <c r="F15" s="17"/>
      <c r="G15" s="17"/>
      <c r="H15" s="17"/>
      <c r="I15" s="10">
        <f t="shared" si="0"/>
        <v>0</v>
      </c>
      <c r="J15" s="73" t="str">
        <f t="shared" si="1"/>
        <v>OK</v>
      </c>
      <c r="K15" s="87">
        <f t="shared" si="2"/>
        <v>0</v>
      </c>
      <c r="L15" s="17"/>
      <c r="M15" s="17"/>
      <c r="N15" s="17"/>
      <c r="O15" s="17"/>
      <c r="P15" s="17"/>
      <c r="Q15" s="17"/>
      <c r="R15" s="17"/>
    </row>
    <row r="16" spans="1:18" s="8" customFormat="1" ht="21.75" customHeight="1">
      <c r="A16" s="34" t="s">
        <v>8</v>
      </c>
      <c r="B16" s="16">
        <f>B15+1</f>
        <v>38665</v>
      </c>
      <c r="C16" s="17"/>
      <c r="D16" s="17"/>
      <c r="E16" s="17"/>
      <c r="F16" s="17"/>
      <c r="G16" s="17"/>
      <c r="H16" s="17"/>
      <c r="I16" s="10">
        <f t="shared" si="0"/>
        <v>0</v>
      </c>
      <c r="J16" s="73" t="str">
        <f t="shared" si="1"/>
        <v>OK</v>
      </c>
      <c r="K16" s="87">
        <f t="shared" si="2"/>
        <v>0</v>
      </c>
      <c r="L16" s="17"/>
      <c r="M16" s="17"/>
      <c r="N16" s="17"/>
      <c r="O16" s="17"/>
      <c r="P16" s="17"/>
      <c r="Q16" s="17"/>
      <c r="R16" s="17"/>
    </row>
    <row r="17" spans="1:18" s="8" customFormat="1" ht="21.75" customHeight="1">
      <c r="A17" s="34" t="s">
        <v>9</v>
      </c>
      <c r="B17" s="16">
        <f>B15+2</f>
        <v>38666</v>
      </c>
      <c r="C17" s="17"/>
      <c r="D17" s="17"/>
      <c r="E17" s="17"/>
      <c r="F17" s="17"/>
      <c r="G17" s="17"/>
      <c r="H17" s="17"/>
      <c r="I17" s="10">
        <f t="shared" si="0"/>
        <v>0</v>
      </c>
      <c r="J17" s="73" t="str">
        <f t="shared" si="1"/>
        <v>OK</v>
      </c>
      <c r="K17" s="87">
        <f t="shared" si="2"/>
        <v>0</v>
      </c>
      <c r="L17" s="17"/>
      <c r="M17" s="17"/>
      <c r="N17" s="17"/>
      <c r="O17" s="17"/>
      <c r="P17" s="17"/>
      <c r="Q17" s="17"/>
      <c r="R17" s="17"/>
    </row>
    <row r="18" spans="1:18" s="8" customFormat="1" ht="21.75" customHeight="1">
      <c r="A18" s="34" t="s">
        <v>10</v>
      </c>
      <c r="B18" s="16">
        <f>B15+3</f>
        <v>38667</v>
      </c>
      <c r="C18" s="17"/>
      <c r="D18" s="17"/>
      <c r="E18" s="17"/>
      <c r="F18" s="17"/>
      <c r="G18" s="17"/>
      <c r="H18" s="75"/>
      <c r="I18" s="10">
        <f t="shared" si="0"/>
        <v>0</v>
      </c>
      <c r="J18" s="73" t="str">
        <f t="shared" si="1"/>
        <v>OK</v>
      </c>
      <c r="K18" s="87">
        <f t="shared" si="2"/>
        <v>0</v>
      </c>
      <c r="L18" s="17"/>
      <c r="M18" s="17"/>
      <c r="N18" s="17"/>
      <c r="O18" s="17"/>
      <c r="P18" s="17"/>
      <c r="Q18" s="17"/>
      <c r="R18" s="17"/>
    </row>
    <row r="19" spans="1:18" s="8" customFormat="1" ht="21.75" customHeight="1" thickBot="1">
      <c r="A19" s="35"/>
      <c r="B19" s="103" t="s">
        <v>13</v>
      </c>
      <c r="C19" s="104"/>
      <c r="D19" s="104"/>
      <c r="E19" s="104"/>
      <c r="F19" s="104"/>
      <c r="G19" s="104"/>
      <c r="H19" s="105"/>
      <c r="I19" s="26">
        <f>SUM(I12:I18)</f>
        <v>0</v>
      </c>
      <c r="J19" s="73" t="str">
        <f t="shared" si="1"/>
        <v>OK</v>
      </c>
      <c r="K19" s="86">
        <f>SUM(K12:K18)</f>
        <v>0</v>
      </c>
      <c r="L19" s="86">
        <f aca="true" t="shared" si="3" ref="L19:R19">SUM(L12:L18)</f>
        <v>0</v>
      </c>
      <c r="M19" s="86">
        <f t="shared" si="3"/>
        <v>0</v>
      </c>
      <c r="N19" s="86">
        <f t="shared" si="3"/>
        <v>0</v>
      </c>
      <c r="O19" s="86">
        <f t="shared" si="3"/>
        <v>0</v>
      </c>
      <c r="P19" s="86">
        <f t="shared" si="3"/>
        <v>0</v>
      </c>
      <c r="Q19" s="86">
        <f t="shared" si="3"/>
        <v>0</v>
      </c>
      <c r="R19" s="86">
        <f t="shared" si="3"/>
        <v>0</v>
      </c>
    </row>
    <row r="20" spans="1:18" s="8" customFormat="1" ht="9" customHeight="1">
      <c r="A20" s="36"/>
      <c r="B20" s="28"/>
      <c r="C20" s="29"/>
      <c r="D20" s="29"/>
      <c r="E20" s="29"/>
      <c r="F20" s="29"/>
      <c r="G20" s="29"/>
      <c r="H20" s="29"/>
      <c r="I20" s="30"/>
      <c r="J20" s="73"/>
      <c r="K20" s="12"/>
      <c r="L20" s="12"/>
      <c r="M20" s="12"/>
      <c r="N20" s="12"/>
      <c r="O20" s="25"/>
      <c r="P20" s="25"/>
      <c r="Q20" s="25"/>
      <c r="R20" s="25"/>
    </row>
    <row r="21" spans="1:18" s="8" customFormat="1" ht="21.75" customHeight="1">
      <c r="A21" s="32" t="s">
        <v>33</v>
      </c>
      <c r="B21" s="33" t="s">
        <v>4</v>
      </c>
      <c r="C21" s="33" t="s">
        <v>0</v>
      </c>
      <c r="D21" s="33" t="s">
        <v>1</v>
      </c>
      <c r="E21" s="33" t="s">
        <v>0</v>
      </c>
      <c r="F21" s="33" t="s">
        <v>1</v>
      </c>
      <c r="G21" s="33" t="s">
        <v>0</v>
      </c>
      <c r="H21" s="33" t="s">
        <v>1</v>
      </c>
      <c r="I21" s="76" t="s">
        <v>15</v>
      </c>
      <c r="J21" s="73"/>
      <c r="K21"/>
      <c r="L21"/>
      <c r="M21"/>
      <c r="N21"/>
      <c r="O21"/>
      <c r="P21"/>
      <c r="Q21"/>
      <c r="R21"/>
    </row>
    <row r="22" spans="1:18" s="8" customFormat="1" ht="21.75" customHeight="1">
      <c r="A22" s="37" t="s">
        <v>11</v>
      </c>
      <c r="B22" s="16">
        <f>B12+7</f>
        <v>38668</v>
      </c>
      <c r="C22" s="17"/>
      <c r="D22" s="17"/>
      <c r="E22" s="17"/>
      <c r="F22" s="17"/>
      <c r="G22" s="17"/>
      <c r="H22" s="17"/>
      <c r="I22" s="10">
        <f>IF(D22&gt;C22,D22-C22,IF(D22&lt;C22,D22+12-C22))+IF(F22&gt;E22,F22-E22,IF(F22&lt;E22,F22+12-E22))+IF(H22&gt;G22,H22-G22,IF(H22&lt;G22,H22+12-G22))</f>
        <v>0</v>
      </c>
      <c r="J22" s="73" t="str">
        <f t="shared" si="1"/>
        <v>OK</v>
      </c>
      <c r="K22" s="86">
        <f>SUM(L22:R22)</f>
        <v>0</v>
      </c>
      <c r="L22" s="17"/>
      <c r="M22" s="17"/>
      <c r="N22" s="17"/>
      <c r="O22" s="17"/>
      <c r="P22" s="17"/>
      <c r="Q22" s="17"/>
      <c r="R22" s="17"/>
    </row>
    <row r="23" spans="1:18" s="8" customFormat="1" ht="21.75" customHeight="1">
      <c r="A23" s="34" t="s">
        <v>12</v>
      </c>
      <c r="B23" s="16">
        <f aca="true" t="shared" si="4" ref="B23:B28">B13+7</f>
        <v>38669</v>
      </c>
      <c r="C23" s="17"/>
      <c r="D23" s="17"/>
      <c r="E23" s="17"/>
      <c r="F23" s="17"/>
      <c r="G23" s="17"/>
      <c r="H23" s="17"/>
      <c r="I23" s="10">
        <f aca="true" t="shared" si="5" ref="I23:I28">IF(D23&gt;C23,D23-C23,IF(D23&lt;C23,D23+12-C23))+IF(F23&gt;E23,F23-E23,IF(F23&lt;E23,F23+12-E23))+IF(H23&gt;G23,H23-G23,IF(H23&lt;G23,H23+12-G23))</f>
        <v>0</v>
      </c>
      <c r="J23" s="73" t="str">
        <f t="shared" si="1"/>
        <v>OK</v>
      </c>
      <c r="K23" s="86">
        <f aca="true" t="shared" si="6" ref="K23:K28">SUM(L23:R23)</f>
        <v>0</v>
      </c>
      <c r="L23" s="17"/>
      <c r="M23" s="17"/>
      <c r="N23" s="17"/>
      <c r="O23" s="17"/>
      <c r="P23" s="17"/>
      <c r="Q23" s="17"/>
      <c r="R23" s="17"/>
    </row>
    <row r="24" spans="1:18" s="8" customFormat="1" ht="21.75" customHeight="1">
      <c r="A24" s="34" t="s">
        <v>6</v>
      </c>
      <c r="B24" s="16">
        <f t="shared" si="4"/>
        <v>38670</v>
      </c>
      <c r="C24" s="17"/>
      <c r="D24" s="17"/>
      <c r="E24" s="17"/>
      <c r="F24" s="17"/>
      <c r="G24" s="17"/>
      <c r="H24" s="17"/>
      <c r="I24" s="10">
        <f t="shared" si="5"/>
        <v>0</v>
      </c>
      <c r="J24" s="73" t="str">
        <f t="shared" si="1"/>
        <v>OK</v>
      </c>
      <c r="K24" s="86">
        <f t="shared" si="6"/>
        <v>0</v>
      </c>
      <c r="L24" s="17"/>
      <c r="M24" s="17"/>
      <c r="N24" s="17"/>
      <c r="O24" s="17"/>
      <c r="P24" s="17"/>
      <c r="Q24" s="17"/>
      <c r="R24" s="17"/>
    </row>
    <row r="25" spans="1:18" s="8" customFormat="1" ht="21.75" customHeight="1">
      <c r="A25" s="34" t="s">
        <v>7</v>
      </c>
      <c r="B25" s="16">
        <f t="shared" si="4"/>
        <v>38671</v>
      </c>
      <c r="C25" s="17"/>
      <c r="D25" s="17"/>
      <c r="E25" s="17"/>
      <c r="F25" s="17"/>
      <c r="G25" s="17"/>
      <c r="H25" s="17"/>
      <c r="I25" s="10">
        <f t="shared" si="5"/>
        <v>0</v>
      </c>
      <c r="J25" s="73" t="str">
        <f t="shared" si="1"/>
        <v>OK</v>
      </c>
      <c r="K25" s="86">
        <f t="shared" si="6"/>
        <v>0</v>
      </c>
      <c r="L25" s="17"/>
      <c r="M25" s="17"/>
      <c r="N25" s="17"/>
      <c r="O25" s="17"/>
      <c r="P25" s="17"/>
      <c r="Q25" s="17"/>
      <c r="R25" s="17"/>
    </row>
    <row r="26" spans="1:18" s="8" customFormat="1" ht="21.75" customHeight="1">
      <c r="A26" s="34" t="s">
        <v>8</v>
      </c>
      <c r="B26" s="16">
        <f t="shared" si="4"/>
        <v>38672</v>
      </c>
      <c r="C26" s="17"/>
      <c r="D26" s="17"/>
      <c r="E26" s="17"/>
      <c r="F26" s="17"/>
      <c r="G26" s="17"/>
      <c r="H26" s="17"/>
      <c r="I26" s="10">
        <f t="shared" si="5"/>
        <v>0</v>
      </c>
      <c r="J26" s="73" t="str">
        <f t="shared" si="1"/>
        <v>OK</v>
      </c>
      <c r="K26" s="86">
        <f t="shared" si="6"/>
        <v>0</v>
      </c>
      <c r="L26" s="17"/>
      <c r="M26" s="17"/>
      <c r="N26" s="17"/>
      <c r="O26" s="17"/>
      <c r="P26" s="17"/>
      <c r="Q26" s="17"/>
      <c r="R26" s="17"/>
    </row>
    <row r="27" spans="1:18" s="8" customFormat="1" ht="21.75" customHeight="1">
      <c r="A27" s="34" t="s">
        <v>9</v>
      </c>
      <c r="B27" s="16">
        <f t="shared" si="4"/>
        <v>38673</v>
      </c>
      <c r="C27" s="17"/>
      <c r="D27" s="17"/>
      <c r="E27" s="17"/>
      <c r="F27" s="17"/>
      <c r="G27" s="17"/>
      <c r="H27" s="17"/>
      <c r="I27" s="10">
        <f t="shared" si="5"/>
        <v>0</v>
      </c>
      <c r="J27" s="73" t="str">
        <f t="shared" si="1"/>
        <v>OK</v>
      </c>
      <c r="K27" s="86">
        <f t="shared" si="6"/>
        <v>0</v>
      </c>
      <c r="L27" s="17"/>
      <c r="M27" s="17"/>
      <c r="N27" s="17"/>
      <c r="O27" s="17"/>
      <c r="P27" s="17"/>
      <c r="Q27" s="17"/>
      <c r="R27" s="17"/>
    </row>
    <row r="28" spans="1:18" s="8" customFormat="1" ht="21.75" customHeight="1">
      <c r="A28" s="34" t="s">
        <v>10</v>
      </c>
      <c r="B28" s="16">
        <f t="shared" si="4"/>
        <v>38674</v>
      </c>
      <c r="C28" s="17"/>
      <c r="D28" s="17"/>
      <c r="E28" s="17"/>
      <c r="F28" s="17"/>
      <c r="G28" s="17"/>
      <c r="H28" s="17"/>
      <c r="I28" s="10">
        <f t="shared" si="5"/>
        <v>0</v>
      </c>
      <c r="J28" s="73" t="str">
        <f t="shared" si="1"/>
        <v>OK</v>
      </c>
      <c r="K28" s="86">
        <f t="shared" si="6"/>
        <v>0</v>
      </c>
      <c r="L28" s="17"/>
      <c r="M28" s="17"/>
      <c r="N28" s="17"/>
      <c r="O28" s="17"/>
      <c r="P28" s="17"/>
      <c r="Q28" s="17"/>
      <c r="R28" s="17"/>
    </row>
    <row r="29" spans="1:22" s="8" customFormat="1" ht="21.75" customHeight="1" thickBot="1">
      <c r="A29" s="9"/>
      <c r="B29" s="103" t="s">
        <v>14</v>
      </c>
      <c r="C29" s="104"/>
      <c r="D29" s="104"/>
      <c r="E29" s="104"/>
      <c r="F29" s="104"/>
      <c r="G29" s="104"/>
      <c r="H29" s="105"/>
      <c r="I29" s="26">
        <f>SUM(I21:I28)</f>
        <v>0</v>
      </c>
      <c r="J29" s="73" t="str">
        <f t="shared" si="1"/>
        <v>OK</v>
      </c>
      <c r="K29" s="86">
        <f>SUM(K22:K28)</f>
        <v>0</v>
      </c>
      <c r="L29" s="10">
        <f aca="true" t="shared" si="7" ref="L29:R29">SUM(L22:L28)</f>
        <v>0</v>
      </c>
      <c r="M29" s="10">
        <f t="shared" si="7"/>
        <v>0</v>
      </c>
      <c r="N29" s="10">
        <f t="shared" si="7"/>
        <v>0</v>
      </c>
      <c r="O29" s="10">
        <f t="shared" si="7"/>
        <v>0</v>
      </c>
      <c r="P29" s="10">
        <f t="shared" si="7"/>
        <v>0</v>
      </c>
      <c r="Q29" s="10">
        <f t="shared" si="7"/>
        <v>0</v>
      </c>
      <c r="R29" s="10">
        <f t="shared" si="7"/>
        <v>0</v>
      </c>
      <c r="S29" s="18"/>
      <c r="T29" s="11"/>
      <c r="U29" s="11"/>
      <c r="V29" s="11"/>
    </row>
    <row r="30" spans="1:19" s="8" customFormat="1" ht="11.25" customHeight="1">
      <c r="A30" s="9"/>
      <c r="I30" s="77"/>
      <c r="K30" s="77"/>
      <c r="L30" s="83"/>
      <c r="M30" s="83"/>
      <c r="N30" s="83"/>
      <c r="O30" s="83"/>
      <c r="P30" s="83"/>
      <c r="Q30" s="83"/>
      <c r="R30" s="83"/>
      <c r="S30" s="19"/>
    </row>
    <row r="31" spans="1:18" s="8" customFormat="1" ht="21.75" customHeight="1" thickBot="1">
      <c r="A31" s="9"/>
      <c r="F31" s="94" t="s">
        <v>5</v>
      </c>
      <c r="G31" s="94"/>
      <c r="H31" s="94"/>
      <c r="I31" s="31">
        <f>I19+I29</f>
        <v>0</v>
      </c>
      <c r="J31" s="73" t="str">
        <f t="shared" si="1"/>
        <v>OK</v>
      </c>
      <c r="K31" s="31">
        <f>K19+K29</f>
        <v>0</v>
      </c>
      <c r="L31" s="84">
        <f aca="true" t="shared" si="8" ref="L31:R31">L19+L29</f>
        <v>0</v>
      </c>
      <c r="M31" s="84">
        <f t="shared" si="8"/>
        <v>0</v>
      </c>
      <c r="N31" s="84">
        <f t="shared" si="8"/>
        <v>0</v>
      </c>
      <c r="O31" s="84">
        <f t="shared" si="8"/>
        <v>0</v>
      </c>
      <c r="P31" s="84">
        <f t="shared" si="8"/>
        <v>0</v>
      </c>
      <c r="Q31" s="84">
        <f t="shared" si="8"/>
        <v>0</v>
      </c>
      <c r="R31" s="84">
        <f t="shared" si="8"/>
        <v>0</v>
      </c>
    </row>
    <row r="32" spans="1:18" s="8" customFormat="1" ht="18" customHeight="1" thickBot="1">
      <c r="A32"/>
      <c r="B32"/>
      <c r="C32"/>
      <c r="D32"/>
      <c r="E32"/>
      <c r="F32"/>
      <c r="G32"/>
      <c r="L32" s="82">
        <f aca="true" t="shared" si="9" ref="L32:R32">L11</f>
        <v>0</v>
      </c>
      <c r="M32" s="82">
        <f t="shared" si="9"/>
        <v>0</v>
      </c>
      <c r="N32" s="82">
        <f t="shared" si="9"/>
        <v>0</v>
      </c>
      <c r="O32" s="82">
        <f t="shared" si="9"/>
        <v>0</v>
      </c>
      <c r="P32" s="82">
        <f t="shared" si="9"/>
        <v>0</v>
      </c>
      <c r="Q32" s="82">
        <f t="shared" si="9"/>
        <v>0</v>
      </c>
      <c r="R32" s="82">
        <f t="shared" si="9"/>
        <v>0</v>
      </c>
    </row>
    <row r="33" spans="1:18" s="8" customFormat="1" ht="9" customHeight="1">
      <c r="A33"/>
      <c r="B33"/>
      <c r="C33"/>
      <c r="D33"/>
      <c r="E33"/>
      <c r="F33"/>
      <c r="G33"/>
      <c r="K33" s="108" t="s">
        <v>44</v>
      </c>
      <c r="L33" s="106"/>
      <c r="M33" s="106"/>
      <c r="N33" s="106"/>
      <c r="O33" s="106"/>
      <c r="P33" s="106"/>
      <c r="Q33" s="106"/>
      <c r="R33" s="106"/>
    </row>
    <row r="34" spans="1:18" s="8" customFormat="1" ht="18" customHeight="1" thickBot="1">
      <c r="A34"/>
      <c r="B34"/>
      <c r="C34"/>
      <c r="D34"/>
      <c r="E34"/>
      <c r="F34"/>
      <c r="G34"/>
      <c r="K34" s="109"/>
      <c r="L34" s="107"/>
      <c r="M34" s="107"/>
      <c r="N34" s="107"/>
      <c r="O34" s="107"/>
      <c r="P34" s="107"/>
      <c r="Q34" s="107"/>
      <c r="R34" s="107"/>
    </row>
    <row r="35" spans="1:15" s="8" customFormat="1" ht="18" customHeight="1" thickBot="1">
      <c r="A35"/>
      <c r="B35"/>
      <c r="C35"/>
      <c r="D35"/>
      <c r="E35"/>
      <c r="F35"/>
      <c r="G35"/>
      <c r="N35" s="9"/>
      <c r="O35" s="9"/>
    </row>
    <row r="36" spans="1:18" s="8" customFormat="1" ht="18" customHeight="1">
      <c r="A36"/>
      <c r="B36" s="40" t="s">
        <v>46</v>
      </c>
      <c r="C36" s="43"/>
      <c r="D36" s="43"/>
      <c r="E36" s="43"/>
      <c r="F36" s="43"/>
      <c r="G36" s="43"/>
      <c r="H36" s="44"/>
      <c r="I36" s="45"/>
      <c r="J36"/>
      <c r="K36" s="52"/>
      <c r="L36" s="53"/>
      <c r="M36" s="53"/>
      <c r="N36" s="53"/>
      <c r="O36" s="53"/>
      <c r="P36" s="54"/>
      <c r="R36"/>
    </row>
    <row r="37" spans="1:18" s="8" customFormat="1" ht="18" customHeight="1">
      <c r="A37"/>
      <c r="B37" s="41" t="s">
        <v>45</v>
      </c>
      <c r="C37" s="2"/>
      <c r="D37" s="2"/>
      <c r="E37" s="2"/>
      <c r="F37" s="2"/>
      <c r="G37" s="2"/>
      <c r="H37" s="11"/>
      <c r="I37" s="46"/>
      <c r="K37" s="55" t="s">
        <v>17</v>
      </c>
      <c r="L37" s="7"/>
      <c r="M37" s="6"/>
      <c r="N37" s="6"/>
      <c r="O37" s="6"/>
      <c r="P37" s="56"/>
      <c r="R37" s="21"/>
    </row>
    <row r="38" spans="1:18" s="8" customFormat="1" ht="18" customHeight="1">
      <c r="A38"/>
      <c r="B38" s="61"/>
      <c r="C38" s="11"/>
      <c r="D38" s="11"/>
      <c r="E38" s="11"/>
      <c r="F38" s="11"/>
      <c r="G38" s="11"/>
      <c r="H38" s="11"/>
      <c r="I38" s="62"/>
      <c r="J38" s="20"/>
      <c r="K38" s="55"/>
      <c r="L38" s="7"/>
      <c r="M38" s="7"/>
      <c r="N38" s="7"/>
      <c r="O38" s="7"/>
      <c r="P38" s="57"/>
      <c r="R38" s="22"/>
    </row>
    <row r="39" spans="1:18" s="8" customFormat="1" ht="18" customHeight="1">
      <c r="A39"/>
      <c r="B39" s="41" t="s">
        <v>16</v>
      </c>
      <c r="C39" s="2"/>
      <c r="D39" s="1"/>
      <c r="E39" s="1"/>
      <c r="F39" s="1"/>
      <c r="G39" s="1"/>
      <c r="H39" s="42"/>
      <c r="I39" s="47"/>
      <c r="J39" s="14"/>
      <c r="K39" s="55" t="s">
        <v>18</v>
      </c>
      <c r="L39" s="7"/>
      <c r="M39" s="6"/>
      <c r="N39" s="6"/>
      <c r="O39" s="6"/>
      <c r="P39" s="56"/>
      <c r="Q39" s="14"/>
      <c r="R39" s="22"/>
    </row>
    <row r="40" spans="1:16" ht="15.75" thickBot="1">
      <c r="A40" s="38"/>
      <c r="B40" s="48"/>
      <c r="C40" s="49"/>
      <c r="D40" s="49"/>
      <c r="E40" s="49"/>
      <c r="F40" s="49"/>
      <c r="G40" s="49"/>
      <c r="H40" s="50"/>
      <c r="I40" s="51"/>
      <c r="K40" s="58"/>
      <c r="L40" s="59"/>
      <c r="M40" s="59"/>
      <c r="N40" s="59"/>
      <c r="O40" s="59"/>
      <c r="P40" s="60"/>
    </row>
    <row r="41" spans="1:12" ht="15.75" thickBot="1">
      <c r="A41" s="39"/>
      <c r="B41" s="4"/>
      <c r="D41" s="8"/>
      <c r="E41" s="8"/>
      <c r="F41" s="8"/>
      <c r="I41" s="8"/>
      <c r="L41" s="13"/>
    </row>
    <row r="42" spans="1:14" ht="12.75">
      <c r="A42" s="39"/>
      <c r="B42" s="40" t="s">
        <v>19</v>
      </c>
      <c r="C42" s="43"/>
      <c r="D42" s="43"/>
      <c r="E42" s="43"/>
      <c r="F42" s="43"/>
      <c r="G42" s="43"/>
      <c r="H42" s="43"/>
      <c r="I42" s="45"/>
      <c r="J42" s="2"/>
      <c r="K42" s="2"/>
      <c r="L42" s="7"/>
      <c r="M42" s="7"/>
      <c r="N42" s="7"/>
    </row>
    <row r="43" spans="2:14" ht="12.75">
      <c r="B43" s="41"/>
      <c r="C43" s="2"/>
      <c r="D43" s="2" t="s">
        <v>20</v>
      </c>
      <c r="E43" s="2"/>
      <c r="F43" s="63" t="s">
        <v>21</v>
      </c>
      <c r="G43" s="7" t="s">
        <v>22</v>
      </c>
      <c r="H43" s="2"/>
      <c r="I43" s="64" t="s">
        <v>23</v>
      </c>
      <c r="J43" s="7"/>
      <c r="K43" s="7"/>
      <c r="L43" s="7"/>
      <c r="M43" s="7"/>
      <c r="N43" s="2"/>
    </row>
    <row r="44" spans="2:14" ht="12.75">
      <c r="B44" s="41"/>
      <c r="C44" s="2"/>
      <c r="D44" s="2" t="s">
        <v>24</v>
      </c>
      <c r="E44" s="2"/>
      <c r="F44" s="63" t="s">
        <v>25</v>
      </c>
      <c r="G44" s="7" t="s">
        <v>26</v>
      </c>
      <c r="H44" s="2"/>
      <c r="I44" s="64" t="s">
        <v>27</v>
      </c>
      <c r="J44" s="7"/>
      <c r="K44" s="7"/>
      <c r="L44" s="7"/>
      <c r="M44" s="7"/>
      <c r="N44" s="2"/>
    </row>
    <row r="45" spans="2:14" ht="12.75">
      <c r="B45" s="41"/>
      <c r="C45" s="2"/>
      <c r="D45" s="2" t="s">
        <v>28</v>
      </c>
      <c r="E45" s="2"/>
      <c r="F45" s="63" t="s">
        <v>29</v>
      </c>
      <c r="G45" s="7" t="s">
        <v>30</v>
      </c>
      <c r="H45" s="2"/>
      <c r="I45" s="64" t="s">
        <v>31</v>
      </c>
      <c r="J45" s="7"/>
      <c r="K45" s="7"/>
      <c r="L45" s="7"/>
      <c r="M45" s="7"/>
      <c r="N45" s="2"/>
    </row>
    <row r="46" spans="2:14" ht="13.5" thickBot="1">
      <c r="B46" s="48"/>
      <c r="C46" s="49"/>
      <c r="D46" s="49"/>
      <c r="E46" s="49"/>
      <c r="F46" s="49"/>
      <c r="G46" s="49"/>
      <c r="H46" s="49"/>
      <c r="I46" s="65"/>
      <c r="J46" s="2"/>
      <c r="K46" s="2"/>
      <c r="L46" s="7"/>
      <c r="M46" s="7"/>
      <c r="N46" s="7"/>
    </row>
    <row r="47" spans="4:14" ht="12.75">
      <c r="D47" s="5"/>
      <c r="E47" s="5"/>
      <c r="F47" s="5"/>
      <c r="J47" s="2"/>
      <c r="K47" s="2"/>
      <c r="L47" s="2"/>
      <c r="M47" s="2"/>
      <c r="N47" s="2"/>
    </row>
  </sheetData>
  <sheetProtection password="C528" sheet="1" objects="1" scenarios="1"/>
  <mergeCells count="26">
    <mergeCell ref="P9:P10"/>
    <mergeCell ref="Q9:Q10"/>
    <mergeCell ref="R9:R10"/>
    <mergeCell ref="L5:O5"/>
    <mergeCell ref="L9:L10"/>
    <mergeCell ref="M9:M10"/>
    <mergeCell ref="N9:N10"/>
    <mergeCell ref="O9:O10"/>
    <mergeCell ref="O33:O34"/>
    <mergeCell ref="P33:P34"/>
    <mergeCell ref="Q33:Q34"/>
    <mergeCell ref="R33:R34"/>
    <mergeCell ref="L33:L34"/>
    <mergeCell ref="M33:M34"/>
    <mergeCell ref="N33:N34"/>
    <mergeCell ref="K33:K34"/>
    <mergeCell ref="E3:H3"/>
    <mergeCell ref="A1:R1"/>
    <mergeCell ref="F31:H31"/>
    <mergeCell ref="E5:H5"/>
    <mergeCell ref="A10:B10"/>
    <mergeCell ref="K9:K11"/>
    <mergeCell ref="C7:D7"/>
    <mergeCell ref="J5:K5"/>
    <mergeCell ref="B19:H19"/>
    <mergeCell ref="B29:H29"/>
  </mergeCells>
  <printOptions horizontalCentered="1" verticalCentered="1"/>
  <pageMargins left="0" right="0" top="0" bottom="0" header="0" footer="0"/>
  <pageSetup fitToHeight="1" fitToWidth="1" horizontalDpi="600" verticalDpi="600" orientation="landscape" scale="65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"/>
    </sheetView>
  </sheetViews>
  <sheetFormatPr defaultColWidth="9.140625" defaultRowHeight="12.75"/>
  <cols>
    <col min="8" max="8" width="10.140625" style="0" bestFit="1" customWidth="1"/>
  </cols>
  <sheetData>
    <row r="1" spans="1:8" ht="12.75">
      <c r="A1" s="3" t="s">
        <v>50</v>
      </c>
      <c r="H1" s="81">
        <v>38338</v>
      </c>
    </row>
    <row r="2" ht="12.75">
      <c r="A2" t="s">
        <v>51</v>
      </c>
    </row>
    <row r="5" ht="12.75">
      <c r="A5" t="s">
        <v>67</v>
      </c>
    </row>
    <row r="6" ht="12.75">
      <c r="A6" t="s">
        <v>52</v>
      </c>
    </row>
    <row r="8" spans="1:2" ht="12.75">
      <c r="A8">
        <v>1</v>
      </c>
      <c r="B8" t="s">
        <v>69</v>
      </c>
    </row>
    <row r="9" ht="12.75">
      <c r="B9" t="s">
        <v>53</v>
      </c>
    </row>
    <row r="10" spans="1:2" ht="12.75">
      <c r="A10">
        <v>2</v>
      </c>
      <c r="B10" t="s">
        <v>54</v>
      </c>
    </row>
    <row r="11" ht="12.75">
      <c r="B11" t="s">
        <v>55</v>
      </c>
    </row>
    <row r="12" ht="12.75">
      <c r="B12" t="s">
        <v>56</v>
      </c>
    </row>
    <row r="13" spans="1:2" ht="12.75">
      <c r="A13">
        <v>3</v>
      </c>
      <c r="B13" t="s">
        <v>57</v>
      </c>
    </row>
    <row r="14" ht="12.75">
      <c r="B14" t="s">
        <v>58</v>
      </c>
    </row>
    <row r="15" ht="12.75">
      <c r="B15" t="s">
        <v>70</v>
      </c>
    </row>
    <row r="16" ht="12.75">
      <c r="B16" t="s">
        <v>59</v>
      </c>
    </row>
    <row r="17" spans="1:2" ht="12.75">
      <c r="A17">
        <v>4</v>
      </c>
      <c r="B17" t="s">
        <v>60</v>
      </c>
    </row>
    <row r="18" ht="12.75">
      <c r="B18" t="s">
        <v>61</v>
      </c>
    </row>
    <row r="19" ht="12.75">
      <c r="B19" t="s">
        <v>62</v>
      </c>
    </row>
    <row r="20" ht="12.75">
      <c r="B20" t="s">
        <v>68</v>
      </c>
    </row>
    <row r="21" ht="12.75">
      <c r="B21" t="s">
        <v>63</v>
      </c>
    </row>
    <row r="22" spans="1:2" ht="12.75">
      <c r="A22">
        <v>5</v>
      </c>
      <c r="B22" t="s">
        <v>64</v>
      </c>
    </row>
    <row r="23" ht="12.75">
      <c r="B23" t="s">
        <v>71</v>
      </c>
    </row>
    <row r="24" ht="12.75">
      <c r="B24" t="s">
        <v>65</v>
      </c>
    </row>
    <row r="25" spans="1:2" ht="12.75">
      <c r="A25">
        <v>6</v>
      </c>
      <c r="B25" t="s">
        <v>66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75" zoomScaleNormal="75" zoomScaleSheetLayoutView="50" workbookViewId="0" topLeftCell="A10">
      <selection activeCell="E16" sqref="E16"/>
    </sheetView>
  </sheetViews>
  <sheetFormatPr defaultColWidth="9.140625" defaultRowHeight="12.75"/>
  <cols>
    <col min="1" max="1" width="13.8515625" style="3" customWidth="1"/>
    <col min="2" max="8" width="9.7109375" style="0" customWidth="1"/>
    <col min="9" max="9" width="13.140625" style="0" customWidth="1"/>
    <col min="10" max="10" width="12.421875" style="0" customWidth="1"/>
    <col min="11" max="11" width="12.8515625" style="0" customWidth="1"/>
    <col min="12" max="18" width="12.7109375" style="0" customWidth="1"/>
    <col min="19" max="19" width="10.421875" style="0" bestFit="1" customWidth="1"/>
  </cols>
  <sheetData>
    <row r="1" spans="1:18" ht="20.25" customHeight="1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6.5" customHeight="1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8" ht="21.75" customHeight="1" thickBot="1">
      <c r="A3" s="9" t="s">
        <v>42</v>
      </c>
      <c r="E3" s="118" t="s">
        <v>47</v>
      </c>
      <c r="F3" s="114"/>
      <c r="G3" s="114"/>
      <c r="H3" s="115"/>
    </row>
    <row r="4" spans="1:9" s="8" customFormat="1" ht="18" customHeight="1" thickBot="1">
      <c r="A4" s="9"/>
      <c r="I4" s="15"/>
    </row>
    <row r="5" spans="1:18" s="8" customFormat="1" ht="21.75" customHeight="1" thickBot="1">
      <c r="A5" s="9" t="s">
        <v>3</v>
      </c>
      <c r="B5" s="72">
        <v>1234</v>
      </c>
      <c r="C5" s="9" t="s">
        <v>2</v>
      </c>
      <c r="E5" s="95" t="s">
        <v>48</v>
      </c>
      <c r="F5" s="96"/>
      <c r="G5" s="96"/>
      <c r="H5" s="97"/>
      <c r="I5"/>
      <c r="J5" s="94" t="s">
        <v>40</v>
      </c>
      <c r="K5" s="94"/>
      <c r="L5" s="113" t="s">
        <v>49</v>
      </c>
      <c r="M5" s="114"/>
      <c r="N5" s="114"/>
      <c r="O5" s="115"/>
      <c r="P5"/>
      <c r="Q5"/>
      <c r="R5"/>
    </row>
    <row r="6" ht="18" customHeight="1" thickBot="1"/>
    <row r="7" spans="1:8" ht="18" customHeight="1" thickBot="1">
      <c r="A7" s="27"/>
      <c r="B7" s="27"/>
      <c r="C7" s="102" t="s">
        <v>35</v>
      </c>
      <c r="D7" s="102"/>
      <c r="E7" s="66" t="s">
        <v>36</v>
      </c>
      <c r="F7" s="67" t="s">
        <v>37</v>
      </c>
      <c r="G7" s="67" t="s">
        <v>38</v>
      </c>
      <c r="H7" s="68" t="s">
        <v>39</v>
      </c>
    </row>
    <row r="8" ht="18" customHeight="1"/>
    <row r="9" spans="11:18" s="9" customFormat="1" ht="18" customHeight="1">
      <c r="K9" s="99" t="s">
        <v>34</v>
      </c>
      <c r="L9" s="112" t="s">
        <v>41</v>
      </c>
      <c r="M9" s="112" t="s">
        <v>41</v>
      </c>
      <c r="N9" s="112" t="s">
        <v>41</v>
      </c>
      <c r="O9" s="112" t="s">
        <v>41</v>
      </c>
      <c r="P9" s="112" t="s">
        <v>41</v>
      </c>
      <c r="Q9" s="112" t="s">
        <v>41</v>
      </c>
      <c r="R9" s="112" t="s">
        <v>41</v>
      </c>
    </row>
    <row r="10" spans="1:18" s="9" customFormat="1" ht="18" customHeight="1" thickBot="1">
      <c r="A10" s="98"/>
      <c r="B10" s="98"/>
      <c r="I10" s="23"/>
      <c r="J10" s="3"/>
      <c r="K10" s="100"/>
      <c r="L10" s="100"/>
      <c r="M10" s="100"/>
      <c r="N10" s="100"/>
      <c r="O10" s="100"/>
      <c r="P10" s="100"/>
      <c r="Q10" s="100"/>
      <c r="R10" s="100"/>
    </row>
    <row r="11" spans="1:18" s="9" customFormat="1" ht="21.75" customHeight="1" thickBot="1">
      <c r="A11" s="32" t="s">
        <v>32</v>
      </c>
      <c r="B11" s="33" t="s">
        <v>4</v>
      </c>
      <c r="C11" s="33" t="s">
        <v>0</v>
      </c>
      <c r="D11" s="33" t="s">
        <v>1</v>
      </c>
      <c r="E11" s="33" t="s">
        <v>0</v>
      </c>
      <c r="F11" s="33" t="s">
        <v>1</v>
      </c>
      <c r="G11" s="33" t="s">
        <v>0</v>
      </c>
      <c r="H11" s="33" t="s">
        <v>1</v>
      </c>
      <c r="I11" s="33" t="s">
        <v>15</v>
      </c>
      <c r="J11" s="3"/>
      <c r="K11" s="101"/>
      <c r="L11" s="74">
        <v>3</v>
      </c>
      <c r="M11" s="74">
        <v>5</v>
      </c>
      <c r="N11" s="74">
        <v>100903</v>
      </c>
      <c r="O11" s="74">
        <v>100917</v>
      </c>
      <c r="P11" s="74"/>
      <c r="Q11" s="74"/>
      <c r="R11" s="74"/>
    </row>
    <row r="12" spans="1:18" s="8" customFormat="1" ht="21.75" customHeight="1">
      <c r="A12" s="34" t="s">
        <v>11</v>
      </c>
      <c r="B12" s="71">
        <v>38313</v>
      </c>
      <c r="C12" s="17"/>
      <c r="D12" s="17"/>
      <c r="E12" s="17"/>
      <c r="F12" s="17"/>
      <c r="G12" s="17"/>
      <c r="H12" s="17"/>
      <c r="I12" s="10">
        <f aca="true" t="shared" si="0" ref="I12:I18">IF(D12&gt;C12,D12-C12,IF(D12&lt;C12,D12+12-C12))+IF(F12&gt;E12,F12-E12,IF(F12&lt;E12,F12+12-E12))+IF(H12&gt;G12,H12-G12,IF(H12&lt;G12,H12+12-G12))</f>
        <v>0</v>
      </c>
      <c r="J12" s="73" t="str">
        <f aca="true" t="shared" si="1" ref="J12:J19">IF(I12=K12,"OK","ERROR")</f>
        <v>OK</v>
      </c>
      <c r="K12" s="69">
        <f aca="true" t="shared" si="2" ref="K12:K18">SUM(L12:R12)</f>
        <v>0</v>
      </c>
      <c r="L12" s="69"/>
      <c r="M12" s="69"/>
      <c r="N12" s="69"/>
      <c r="O12" s="69"/>
      <c r="P12" s="69"/>
      <c r="Q12" s="69"/>
      <c r="R12" s="69"/>
    </row>
    <row r="13" spans="1:18" s="8" customFormat="1" ht="21.75" customHeight="1">
      <c r="A13" s="34" t="s">
        <v>12</v>
      </c>
      <c r="B13" s="16">
        <f>B12+1</f>
        <v>38314</v>
      </c>
      <c r="C13" s="17"/>
      <c r="D13" s="17"/>
      <c r="E13" s="17"/>
      <c r="F13" s="17"/>
      <c r="G13" s="17"/>
      <c r="H13" s="17"/>
      <c r="I13" s="10">
        <f t="shared" si="0"/>
        <v>0</v>
      </c>
      <c r="J13" s="73" t="str">
        <f t="shared" si="1"/>
        <v>OK</v>
      </c>
      <c r="K13" s="69">
        <f t="shared" si="2"/>
        <v>0</v>
      </c>
      <c r="L13" s="17"/>
      <c r="M13" s="17"/>
      <c r="N13" s="17"/>
      <c r="O13" s="17"/>
      <c r="P13" s="17"/>
      <c r="Q13" s="17"/>
      <c r="R13" s="17"/>
    </row>
    <row r="14" spans="1:18" s="8" customFormat="1" ht="21.75" customHeight="1">
      <c r="A14" s="34" t="s">
        <v>6</v>
      </c>
      <c r="B14" s="16">
        <f>B12+2</f>
        <v>38315</v>
      </c>
      <c r="C14" s="17">
        <v>8</v>
      </c>
      <c r="D14" s="17">
        <v>12</v>
      </c>
      <c r="E14" s="17">
        <v>1</v>
      </c>
      <c r="F14" s="17">
        <v>5</v>
      </c>
      <c r="G14" s="17"/>
      <c r="H14" s="17"/>
      <c r="I14" s="10">
        <f t="shared" si="0"/>
        <v>8</v>
      </c>
      <c r="J14" s="73" t="str">
        <f t="shared" si="1"/>
        <v>OK</v>
      </c>
      <c r="K14" s="69">
        <f t="shared" si="2"/>
        <v>8</v>
      </c>
      <c r="L14" s="17">
        <v>8</v>
      </c>
      <c r="M14" s="17"/>
      <c r="N14" s="17"/>
      <c r="O14" s="17"/>
      <c r="P14" s="17"/>
      <c r="Q14" s="17"/>
      <c r="R14" s="17"/>
    </row>
    <row r="15" spans="1:18" s="8" customFormat="1" ht="21.75" customHeight="1">
      <c r="A15" s="34" t="s">
        <v>7</v>
      </c>
      <c r="B15" s="16">
        <f>B12+3</f>
        <v>38316</v>
      </c>
      <c r="C15" s="17">
        <v>8.25</v>
      </c>
      <c r="D15" s="17">
        <v>12.25</v>
      </c>
      <c r="E15" s="17">
        <v>1</v>
      </c>
      <c r="F15" s="17">
        <v>5</v>
      </c>
      <c r="G15" s="17"/>
      <c r="H15" s="17"/>
      <c r="I15" s="10">
        <f t="shared" si="0"/>
        <v>8</v>
      </c>
      <c r="J15" s="73" t="str">
        <f t="shared" si="1"/>
        <v>OK</v>
      </c>
      <c r="K15" s="69">
        <f t="shared" si="2"/>
        <v>8</v>
      </c>
      <c r="L15" s="17"/>
      <c r="M15" s="17">
        <v>8</v>
      </c>
      <c r="N15" s="17"/>
      <c r="O15" s="17"/>
      <c r="P15" s="17"/>
      <c r="Q15" s="17"/>
      <c r="R15" s="17"/>
    </row>
    <row r="16" spans="1:18" s="8" customFormat="1" ht="21.75" customHeight="1">
      <c r="A16" s="34" t="s">
        <v>8</v>
      </c>
      <c r="B16" s="16">
        <f>B15+1</f>
        <v>38317</v>
      </c>
      <c r="C16" s="17">
        <v>8</v>
      </c>
      <c r="D16" s="17">
        <v>12</v>
      </c>
      <c r="E16" s="17">
        <v>1</v>
      </c>
      <c r="F16" s="17">
        <v>5</v>
      </c>
      <c r="G16" s="17"/>
      <c r="H16" s="17"/>
      <c r="I16" s="10">
        <f t="shared" si="0"/>
        <v>8</v>
      </c>
      <c r="J16" s="73" t="str">
        <f t="shared" si="1"/>
        <v>OK</v>
      </c>
      <c r="K16" s="69">
        <f t="shared" si="2"/>
        <v>8</v>
      </c>
      <c r="L16" s="17"/>
      <c r="M16" s="17"/>
      <c r="N16" s="17">
        <v>8</v>
      </c>
      <c r="O16" s="17"/>
      <c r="P16" s="17"/>
      <c r="Q16" s="17"/>
      <c r="R16" s="17"/>
    </row>
    <row r="17" spans="1:18" s="8" customFormat="1" ht="21.75" customHeight="1">
      <c r="A17" s="34" t="s">
        <v>9</v>
      </c>
      <c r="B17" s="16">
        <f>B15+2</f>
        <v>38318</v>
      </c>
      <c r="C17" s="17">
        <v>8</v>
      </c>
      <c r="D17" s="17">
        <v>12</v>
      </c>
      <c r="E17" s="17">
        <v>1</v>
      </c>
      <c r="F17" s="17">
        <v>5</v>
      </c>
      <c r="G17" s="17"/>
      <c r="H17" s="17"/>
      <c r="I17" s="10">
        <f t="shared" si="0"/>
        <v>8</v>
      </c>
      <c r="J17" s="73" t="str">
        <f t="shared" si="1"/>
        <v>ERROR</v>
      </c>
      <c r="K17" s="69">
        <f t="shared" si="2"/>
        <v>10</v>
      </c>
      <c r="L17" s="17"/>
      <c r="M17" s="17"/>
      <c r="N17" s="17">
        <v>2</v>
      </c>
      <c r="O17" s="17">
        <v>8</v>
      </c>
      <c r="P17" s="17"/>
      <c r="Q17" s="17"/>
      <c r="R17" s="17"/>
    </row>
    <row r="18" spans="1:18" s="8" customFormat="1" ht="21.75" customHeight="1">
      <c r="A18" s="34" t="s">
        <v>10</v>
      </c>
      <c r="B18" s="16">
        <f>B15+3</f>
        <v>38319</v>
      </c>
      <c r="C18" s="17">
        <v>8</v>
      </c>
      <c r="D18" s="17">
        <v>12</v>
      </c>
      <c r="E18" s="17">
        <v>1</v>
      </c>
      <c r="F18" s="17">
        <v>5</v>
      </c>
      <c r="G18" s="17"/>
      <c r="H18" s="75"/>
      <c r="I18" s="10">
        <f t="shared" si="0"/>
        <v>8</v>
      </c>
      <c r="J18" s="73" t="str">
        <f t="shared" si="1"/>
        <v>OK</v>
      </c>
      <c r="K18" s="69">
        <f t="shared" si="2"/>
        <v>8</v>
      </c>
      <c r="L18" s="17"/>
      <c r="M18" s="17"/>
      <c r="N18" s="17">
        <v>6</v>
      </c>
      <c r="O18" s="17">
        <v>2</v>
      </c>
      <c r="P18" s="17"/>
      <c r="Q18" s="17"/>
      <c r="R18" s="17"/>
    </row>
    <row r="19" spans="1:18" s="8" customFormat="1" ht="21.75" customHeight="1" thickBot="1">
      <c r="A19" s="35"/>
      <c r="B19" s="103" t="s">
        <v>13</v>
      </c>
      <c r="C19" s="104"/>
      <c r="D19" s="104"/>
      <c r="E19" s="104"/>
      <c r="F19" s="104"/>
      <c r="G19" s="104"/>
      <c r="H19" s="105"/>
      <c r="I19" s="26">
        <f>SUM(I12:I18)</f>
        <v>40</v>
      </c>
      <c r="J19" s="73" t="str">
        <f t="shared" si="1"/>
        <v>ERROR</v>
      </c>
      <c r="K19" s="17">
        <f aca="true" t="shared" si="3" ref="K19:R19">SUM(K12:K18)</f>
        <v>42</v>
      </c>
      <c r="L19" s="17">
        <f t="shared" si="3"/>
        <v>8</v>
      </c>
      <c r="M19" s="17">
        <f t="shared" si="3"/>
        <v>8</v>
      </c>
      <c r="N19" s="17">
        <f t="shared" si="3"/>
        <v>16</v>
      </c>
      <c r="O19" s="17">
        <f t="shared" si="3"/>
        <v>10</v>
      </c>
      <c r="P19" s="17">
        <f t="shared" si="3"/>
        <v>0</v>
      </c>
      <c r="Q19" s="17">
        <f t="shared" si="3"/>
        <v>0</v>
      </c>
      <c r="R19" s="17">
        <f t="shared" si="3"/>
        <v>0</v>
      </c>
    </row>
    <row r="20" spans="1:18" s="8" customFormat="1" ht="9" customHeight="1">
      <c r="A20" s="36"/>
      <c r="B20" s="28"/>
      <c r="C20" s="29"/>
      <c r="D20" s="29"/>
      <c r="E20" s="29"/>
      <c r="F20" s="29"/>
      <c r="G20" s="29"/>
      <c r="H20" s="29"/>
      <c r="I20" s="30"/>
      <c r="J20" s="73"/>
      <c r="K20" s="12"/>
      <c r="L20" s="12"/>
      <c r="M20" s="12"/>
      <c r="N20" s="12"/>
      <c r="O20" s="25"/>
      <c r="P20" s="25"/>
      <c r="Q20" s="25"/>
      <c r="R20" s="25"/>
    </row>
    <row r="21" spans="1:18" s="8" customFormat="1" ht="21.75" customHeight="1">
      <c r="A21" s="32" t="s">
        <v>33</v>
      </c>
      <c r="B21" s="33" t="s">
        <v>4</v>
      </c>
      <c r="C21" s="33" t="s">
        <v>0</v>
      </c>
      <c r="D21" s="33" t="s">
        <v>1</v>
      </c>
      <c r="E21" s="33" t="s">
        <v>0</v>
      </c>
      <c r="F21" s="33" t="s">
        <v>1</v>
      </c>
      <c r="G21" s="33" t="s">
        <v>0</v>
      </c>
      <c r="H21" s="33" t="s">
        <v>1</v>
      </c>
      <c r="I21" s="76" t="s">
        <v>15</v>
      </c>
      <c r="J21" s="73"/>
      <c r="K21"/>
      <c r="L21"/>
      <c r="M21"/>
      <c r="N21"/>
      <c r="O21"/>
      <c r="P21"/>
      <c r="Q21"/>
      <c r="R21"/>
    </row>
    <row r="22" spans="1:18" s="8" customFormat="1" ht="21.75" customHeight="1">
      <c r="A22" s="37" t="s">
        <v>11</v>
      </c>
      <c r="B22" s="16">
        <f aca="true" t="shared" si="4" ref="B22:B28">B12+7</f>
        <v>38320</v>
      </c>
      <c r="C22" s="17"/>
      <c r="D22" s="17"/>
      <c r="E22" s="17"/>
      <c r="F22" s="17"/>
      <c r="G22" s="17"/>
      <c r="H22" s="17"/>
      <c r="I22" s="10">
        <f aca="true" t="shared" si="5" ref="I22:I28">IF(D22&gt;C22,D22-C22,IF(D22&lt;C22,D22+12-C22))+IF(F22&gt;E22,F22-E22,IF(F22&lt;E22,F22+12-E22))+IF(H22&gt;G22,H22-G22,IF(H22&lt;G22,H22+12-G22))</f>
        <v>0</v>
      </c>
      <c r="J22" s="73" t="str">
        <f aca="true" t="shared" si="6" ref="J22:J29">IF(I22=K22,"OK","ERROR")</f>
        <v>OK</v>
      </c>
      <c r="K22" s="17">
        <f aca="true" t="shared" si="7" ref="K22:K28">SUM(L22:R22)</f>
        <v>0</v>
      </c>
      <c r="L22" s="17"/>
      <c r="M22" s="17"/>
      <c r="N22" s="17"/>
      <c r="O22" s="17"/>
      <c r="P22" s="17"/>
      <c r="Q22" s="17"/>
      <c r="R22" s="17"/>
    </row>
    <row r="23" spans="1:18" s="8" customFormat="1" ht="21.75" customHeight="1">
      <c r="A23" s="34" t="s">
        <v>12</v>
      </c>
      <c r="B23" s="16">
        <f t="shared" si="4"/>
        <v>38321</v>
      </c>
      <c r="C23" s="17"/>
      <c r="D23" s="17"/>
      <c r="E23" s="17"/>
      <c r="F23" s="17"/>
      <c r="G23" s="17"/>
      <c r="H23" s="17"/>
      <c r="I23" s="10">
        <f t="shared" si="5"/>
        <v>0</v>
      </c>
      <c r="J23" s="73" t="str">
        <f t="shared" si="6"/>
        <v>OK</v>
      </c>
      <c r="K23" s="17">
        <f t="shared" si="7"/>
        <v>0</v>
      </c>
      <c r="L23" s="17"/>
      <c r="M23" s="17"/>
      <c r="N23" s="17"/>
      <c r="O23" s="17"/>
      <c r="P23" s="17"/>
      <c r="Q23" s="17"/>
      <c r="R23" s="17"/>
    </row>
    <row r="24" spans="1:18" s="8" customFormat="1" ht="21.75" customHeight="1">
      <c r="A24" s="34" t="s">
        <v>6</v>
      </c>
      <c r="B24" s="16">
        <f t="shared" si="4"/>
        <v>38322</v>
      </c>
      <c r="C24" s="17">
        <v>8</v>
      </c>
      <c r="D24" s="17">
        <v>12</v>
      </c>
      <c r="E24" s="17">
        <v>1</v>
      </c>
      <c r="F24" s="17">
        <v>5</v>
      </c>
      <c r="G24" s="17"/>
      <c r="H24" s="17"/>
      <c r="I24" s="10">
        <f t="shared" si="5"/>
        <v>8</v>
      </c>
      <c r="J24" s="73" t="str">
        <f t="shared" si="6"/>
        <v>OK</v>
      </c>
      <c r="K24" s="17">
        <f t="shared" si="7"/>
        <v>8</v>
      </c>
      <c r="L24" s="17"/>
      <c r="M24" s="17"/>
      <c r="N24" s="17"/>
      <c r="O24" s="17">
        <v>8</v>
      </c>
      <c r="P24" s="17"/>
      <c r="Q24" s="17"/>
      <c r="R24" s="17"/>
    </row>
    <row r="25" spans="1:18" s="8" customFormat="1" ht="21.75" customHeight="1">
      <c r="A25" s="34" t="s">
        <v>7</v>
      </c>
      <c r="B25" s="16">
        <f t="shared" si="4"/>
        <v>38323</v>
      </c>
      <c r="C25" s="17">
        <v>8.25</v>
      </c>
      <c r="D25" s="17">
        <v>12.25</v>
      </c>
      <c r="E25" s="17">
        <v>1</v>
      </c>
      <c r="F25" s="17">
        <v>5</v>
      </c>
      <c r="G25" s="17"/>
      <c r="H25" s="17"/>
      <c r="I25" s="10">
        <f t="shared" si="5"/>
        <v>8</v>
      </c>
      <c r="J25" s="73" t="str">
        <f t="shared" si="6"/>
        <v>OK</v>
      </c>
      <c r="K25" s="17">
        <f t="shared" si="7"/>
        <v>8</v>
      </c>
      <c r="L25" s="17"/>
      <c r="M25" s="17"/>
      <c r="N25" s="17"/>
      <c r="O25" s="17">
        <v>8</v>
      </c>
      <c r="P25" s="17"/>
      <c r="Q25" s="17"/>
      <c r="R25" s="17"/>
    </row>
    <row r="26" spans="1:18" s="8" customFormat="1" ht="21.75" customHeight="1">
      <c r="A26" s="34" t="s">
        <v>8</v>
      </c>
      <c r="B26" s="16">
        <f t="shared" si="4"/>
        <v>38324</v>
      </c>
      <c r="C26" s="17">
        <v>8</v>
      </c>
      <c r="D26" s="17">
        <v>12</v>
      </c>
      <c r="E26" s="17">
        <v>1</v>
      </c>
      <c r="F26" s="17">
        <v>5</v>
      </c>
      <c r="G26" s="17"/>
      <c r="H26" s="17"/>
      <c r="I26" s="10">
        <f t="shared" si="5"/>
        <v>8</v>
      </c>
      <c r="J26" s="73" t="str">
        <f t="shared" si="6"/>
        <v>OK</v>
      </c>
      <c r="K26" s="17">
        <f t="shared" si="7"/>
        <v>8</v>
      </c>
      <c r="L26" s="17"/>
      <c r="M26" s="17"/>
      <c r="N26" s="17"/>
      <c r="O26" s="17">
        <v>8</v>
      </c>
      <c r="P26" s="17"/>
      <c r="Q26" s="17"/>
      <c r="R26" s="17"/>
    </row>
    <row r="27" spans="1:18" s="8" customFormat="1" ht="21.75" customHeight="1">
      <c r="A27" s="34" t="s">
        <v>9</v>
      </c>
      <c r="B27" s="16">
        <f t="shared" si="4"/>
        <v>38325</v>
      </c>
      <c r="C27" s="17">
        <v>8</v>
      </c>
      <c r="D27" s="17">
        <v>12</v>
      </c>
      <c r="E27" s="17">
        <v>1</v>
      </c>
      <c r="F27" s="17">
        <v>5</v>
      </c>
      <c r="G27" s="17"/>
      <c r="H27" s="17"/>
      <c r="I27" s="10">
        <f t="shared" si="5"/>
        <v>8</v>
      </c>
      <c r="J27" s="73" t="str">
        <f t="shared" si="6"/>
        <v>OK</v>
      </c>
      <c r="K27" s="17">
        <f t="shared" si="7"/>
        <v>8</v>
      </c>
      <c r="L27" s="17"/>
      <c r="M27" s="17"/>
      <c r="N27" s="17"/>
      <c r="O27" s="17">
        <v>8</v>
      </c>
      <c r="P27" s="17"/>
      <c r="Q27" s="17"/>
      <c r="R27" s="17"/>
    </row>
    <row r="28" spans="1:18" s="8" customFormat="1" ht="21.75" customHeight="1">
      <c r="A28" s="34" t="s">
        <v>10</v>
      </c>
      <c r="B28" s="16">
        <f t="shared" si="4"/>
        <v>38326</v>
      </c>
      <c r="C28" s="17">
        <v>8</v>
      </c>
      <c r="D28" s="17">
        <v>12</v>
      </c>
      <c r="E28" s="17">
        <v>1</v>
      </c>
      <c r="F28" s="17">
        <v>5</v>
      </c>
      <c r="G28" s="17"/>
      <c r="H28" s="17"/>
      <c r="I28" s="10">
        <f t="shared" si="5"/>
        <v>8</v>
      </c>
      <c r="J28" s="73" t="str">
        <f t="shared" si="6"/>
        <v>OK</v>
      </c>
      <c r="K28" s="17">
        <f t="shared" si="7"/>
        <v>8</v>
      </c>
      <c r="L28" s="17"/>
      <c r="M28" s="17"/>
      <c r="N28" s="17"/>
      <c r="O28" s="17">
        <v>8</v>
      </c>
      <c r="P28" s="17"/>
      <c r="Q28" s="17"/>
      <c r="R28" s="17"/>
    </row>
    <row r="29" spans="1:22" s="8" customFormat="1" ht="21.75" customHeight="1" thickBot="1">
      <c r="A29" s="9"/>
      <c r="B29" s="103" t="s">
        <v>14</v>
      </c>
      <c r="C29" s="104"/>
      <c r="D29" s="104"/>
      <c r="E29" s="104"/>
      <c r="F29" s="104"/>
      <c r="G29" s="104"/>
      <c r="H29" s="105"/>
      <c r="I29" s="26">
        <f>SUM(I21:I28)</f>
        <v>40</v>
      </c>
      <c r="J29" s="73" t="str">
        <f t="shared" si="6"/>
        <v>OK</v>
      </c>
      <c r="K29" s="10">
        <f aca="true" t="shared" si="8" ref="K29:R29">SUM(K22:K28)</f>
        <v>40</v>
      </c>
      <c r="L29" s="10">
        <f t="shared" si="8"/>
        <v>0</v>
      </c>
      <c r="M29" s="10">
        <f t="shared" si="8"/>
        <v>0</v>
      </c>
      <c r="N29" s="10">
        <f t="shared" si="8"/>
        <v>0</v>
      </c>
      <c r="O29" s="10">
        <f t="shared" si="8"/>
        <v>40</v>
      </c>
      <c r="P29" s="10">
        <f t="shared" si="8"/>
        <v>0</v>
      </c>
      <c r="Q29" s="10">
        <f t="shared" si="8"/>
        <v>0</v>
      </c>
      <c r="R29" s="10">
        <f t="shared" si="8"/>
        <v>0</v>
      </c>
      <c r="S29" s="18"/>
      <c r="T29" s="11"/>
      <c r="U29" s="11"/>
      <c r="V29" s="11"/>
    </row>
    <row r="30" spans="1:19" s="8" customFormat="1" ht="11.25" customHeight="1">
      <c r="A30" s="9"/>
      <c r="I30" s="77"/>
      <c r="K30" s="77"/>
      <c r="L30" s="77"/>
      <c r="M30" s="77"/>
      <c r="N30" s="77"/>
      <c r="O30" s="77"/>
      <c r="P30" s="77"/>
      <c r="Q30" s="77"/>
      <c r="R30" s="77"/>
      <c r="S30" s="19"/>
    </row>
    <row r="31" spans="1:18" s="8" customFormat="1" ht="21.75" customHeight="1" thickBot="1">
      <c r="A31" s="9"/>
      <c r="F31" s="94" t="s">
        <v>5</v>
      </c>
      <c r="G31" s="94"/>
      <c r="H31" s="94"/>
      <c r="I31" s="31">
        <f>I19+I29</f>
        <v>80</v>
      </c>
      <c r="J31" s="73" t="str">
        <f>IF(I31=K31,"OK","ERROR")</f>
        <v>ERROR</v>
      </c>
      <c r="K31" s="31">
        <f aca="true" t="shared" si="9" ref="K31:R31">K19+K29</f>
        <v>82</v>
      </c>
      <c r="L31" s="31">
        <f t="shared" si="9"/>
        <v>8</v>
      </c>
      <c r="M31" s="31">
        <f t="shared" si="9"/>
        <v>8</v>
      </c>
      <c r="N31" s="31">
        <f t="shared" si="9"/>
        <v>16</v>
      </c>
      <c r="O31" s="31">
        <f t="shared" si="9"/>
        <v>50</v>
      </c>
      <c r="P31" s="31">
        <f t="shared" si="9"/>
        <v>0</v>
      </c>
      <c r="Q31" s="31">
        <f t="shared" si="9"/>
        <v>0</v>
      </c>
      <c r="R31" s="31">
        <f t="shared" si="9"/>
        <v>0</v>
      </c>
    </row>
    <row r="32" spans="1:18" s="8" customFormat="1" ht="18" customHeight="1" thickBot="1">
      <c r="A32"/>
      <c r="B32"/>
      <c r="C32"/>
      <c r="D32"/>
      <c r="E32"/>
      <c r="F32"/>
      <c r="G32"/>
      <c r="L32" s="70">
        <f aca="true" t="shared" si="10" ref="L32:R32">L11</f>
        <v>3</v>
      </c>
      <c r="M32" s="70">
        <f t="shared" si="10"/>
        <v>5</v>
      </c>
      <c r="N32" s="70">
        <f t="shared" si="10"/>
        <v>100903</v>
      </c>
      <c r="O32" s="70">
        <f t="shared" si="10"/>
        <v>100917</v>
      </c>
      <c r="P32" s="70">
        <f t="shared" si="10"/>
        <v>0</v>
      </c>
      <c r="Q32" s="70">
        <f t="shared" si="10"/>
        <v>0</v>
      </c>
      <c r="R32" s="70">
        <f t="shared" si="10"/>
        <v>0</v>
      </c>
    </row>
    <row r="33" spans="1:18" s="8" customFormat="1" ht="9" customHeight="1">
      <c r="A33"/>
      <c r="B33"/>
      <c r="C33"/>
      <c r="D33"/>
      <c r="E33"/>
      <c r="F33"/>
      <c r="G33"/>
      <c r="K33" s="108" t="s">
        <v>44</v>
      </c>
      <c r="L33" s="116">
        <v>10.75</v>
      </c>
      <c r="M33" s="116">
        <v>10.75</v>
      </c>
      <c r="N33" s="116">
        <v>10.75</v>
      </c>
      <c r="O33" s="116">
        <v>10.75</v>
      </c>
      <c r="P33" s="116"/>
      <c r="Q33" s="116"/>
      <c r="R33" s="116"/>
    </row>
    <row r="34" spans="1:18" s="8" customFormat="1" ht="18" customHeight="1" thickBot="1">
      <c r="A34"/>
      <c r="B34"/>
      <c r="C34"/>
      <c r="D34"/>
      <c r="E34"/>
      <c r="F34"/>
      <c r="G34"/>
      <c r="K34" s="109"/>
      <c r="L34" s="117"/>
      <c r="M34" s="117"/>
      <c r="N34" s="117"/>
      <c r="O34" s="117"/>
      <c r="P34" s="117"/>
      <c r="Q34" s="117"/>
      <c r="R34" s="117"/>
    </row>
    <row r="35" spans="1:15" s="8" customFormat="1" ht="18" customHeight="1" thickBot="1">
      <c r="A35"/>
      <c r="B35"/>
      <c r="C35"/>
      <c r="D35"/>
      <c r="E35"/>
      <c r="F35"/>
      <c r="G35"/>
      <c r="N35" s="9"/>
      <c r="O35" s="9"/>
    </row>
    <row r="36" spans="1:18" s="8" customFormat="1" ht="18" customHeight="1">
      <c r="A36"/>
      <c r="B36" s="40" t="s">
        <v>46</v>
      </c>
      <c r="C36" s="43"/>
      <c r="D36" s="43"/>
      <c r="E36" s="43"/>
      <c r="F36" s="43"/>
      <c r="G36" s="43"/>
      <c r="H36" s="44"/>
      <c r="I36" s="45"/>
      <c r="J36"/>
      <c r="K36" s="52"/>
      <c r="L36" s="53"/>
      <c r="M36" s="53"/>
      <c r="N36" s="53"/>
      <c r="O36" s="53"/>
      <c r="P36" s="54"/>
      <c r="R36"/>
    </row>
    <row r="37" spans="1:18" s="8" customFormat="1" ht="18" customHeight="1">
      <c r="A37"/>
      <c r="B37" s="41" t="s">
        <v>45</v>
      </c>
      <c r="C37" s="2"/>
      <c r="D37" s="2"/>
      <c r="E37" s="2"/>
      <c r="F37" s="2"/>
      <c r="G37" s="2"/>
      <c r="H37" s="11"/>
      <c r="I37" s="46"/>
      <c r="K37" s="55" t="s">
        <v>17</v>
      </c>
      <c r="L37" s="7"/>
      <c r="M37" s="6"/>
      <c r="N37" s="6"/>
      <c r="O37" s="6"/>
      <c r="P37" s="56"/>
      <c r="R37" s="21"/>
    </row>
    <row r="38" spans="1:18" s="8" customFormat="1" ht="18" customHeight="1">
      <c r="A38"/>
      <c r="B38" s="61"/>
      <c r="C38" s="11"/>
      <c r="D38" s="11"/>
      <c r="E38" s="11"/>
      <c r="F38" s="11"/>
      <c r="G38" s="11"/>
      <c r="H38" s="11"/>
      <c r="I38" s="62"/>
      <c r="J38" s="20"/>
      <c r="K38" s="55"/>
      <c r="L38" s="7"/>
      <c r="M38" s="7"/>
      <c r="N38" s="7"/>
      <c r="O38" s="7"/>
      <c r="P38" s="57"/>
      <c r="R38" s="22"/>
    </row>
    <row r="39" spans="1:18" s="8" customFormat="1" ht="18" customHeight="1">
      <c r="A39"/>
      <c r="B39" s="41" t="s">
        <v>16</v>
      </c>
      <c r="C39" s="2"/>
      <c r="D39" s="1"/>
      <c r="E39" s="1"/>
      <c r="F39" s="1"/>
      <c r="G39" s="1"/>
      <c r="H39" s="42"/>
      <c r="I39" s="47"/>
      <c r="J39" s="14"/>
      <c r="K39" s="55" t="s">
        <v>18</v>
      </c>
      <c r="L39" s="7"/>
      <c r="M39" s="6"/>
      <c r="N39" s="6"/>
      <c r="O39" s="6"/>
      <c r="P39" s="56"/>
      <c r="Q39" s="14"/>
      <c r="R39" s="22"/>
    </row>
    <row r="40" spans="1:16" ht="15.75" thickBot="1">
      <c r="A40" s="38"/>
      <c r="B40" s="48"/>
      <c r="C40" s="49"/>
      <c r="D40" s="49"/>
      <c r="E40" s="49"/>
      <c r="F40" s="49"/>
      <c r="G40" s="49"/>
      <c r="H40" s="50"/>
      <c r="I40" s="51"/>
      <c r="K40" s="58"/>
      <c r="L40" s="59"/>
      <c r="M40" s="59"/>
      <c r="N40" s="59"/>
      <c r="O40" s="59"/>
      <c r="P40" s="60"/>
    </row>
    <row r="41" spans="1:12" ht="15.75" thickBot="1">
      <c r="A41" s="39"/>
      <c r="B41" s="4"/>
      <c r="D41" s="8"/>
      <c r="E41" s="8"/>
      <c r="F41" s="8"/>
      <c r="I41" s="8"/>
      <c r="L41" s="13"/>
    </row>
    <row r="42" spans="1:14" ht="12.75">
      <c r="A42" s="39"/>
      <c r="B42" s="40" t="s">
        <v>19</v>
      </c>
      <c r="C42" s="43"/>
      <c r="D42" s="43"/>
      <c r="E42" s="43"/>
      <c r="F42" s="43"/>
      <c r="G42" s="43"/>
      <c r="H42" s="43"/>
      <c r="I42" s="45"/>
      <c r="J42" s="2"/>
      <c r="K42" s="2"/>
      <c r="L42" s="7"/>
      <c r="M42" s="7"/>
      <c r="N42" s="7"/>
    </row>
    <row r="43" spans="2:14" ht="12.75">
      <c r="B43" s="41"/>
      <c r="C43" s="2"/>
      <c r="D43" s="2" t="s">
        <v>20</v>
      </c>
      <c r="E43" s="2"/>
      <c r="F43" s="63" t="s">
        <v>21</v>
      </c>
      <c r="G43" s="7" t="s">
        <v>22</v>
      </c>
      <c r="H43" s="2"/>
      <c r="I43" s="64" t="s">
        <v>23</v>
      </c>
      <c r="J43" s="7"/>
      <c r="K43" s="7"/>
      <c r="L43" s="7"/>
      <c r="M43" s="7"/>
      <c r="N43" s="2"/>
    </row>
    <row r="44" spans="2:14" ht="12.75">
      <c r="B44" s="41"/>
      <c r="C44" s="2"/>
      <c r="D44" s="2" t="s">
        <v>24</v>
      </c>
      <c r="E44" s="2"/>
      <c r="F44" s="63" t="s">
        <v>25</v>
      </c>
      <c r="G44" s="7" t="s">
        <v>26</v>
      </c>
      <c r="H44" s="2"/>
      <c r="I44" s="64" t="s">
        <v>27</v>
      </c>
      <c r="J44" s="7"/>
      <c r="K44" s="7"/>
      <c r="L44" s="7"/>
      <c r="M44" s="7"/>
      <c r="N44" s="2"/>
    </row>
    <row r="45" spans="2:14" ht="12.75">
      <c r="B45" s="41"/>
      <c r="C45" s="2"/>
      <c r="D45" s="2" t="s">
        <v>28</v>
      </c>
      <c r="E45" s="2"/>
      <c r="F45" s="63" t="s">
        <v>29</v>
      </c>
      <c r="G45" s="7" t="s">
        <v>30</v>
      </c>
      <c r="H45" s="2"/>
      <c r="I45" s="64" t="s">
        <v>31</v>
      </c>
      <c r="J45" s="7"/>
      <c r="K45" s="7"/>
      <c r="L45" s="7"/>
      <c r="M45" s="7"/>
      <c r="N45" s="2"/>
    </row>
    <row r="46" spans="2:14" ht="13.5" thickBot="1">
      <c r="B46" s="48"/>
      <c r="C46" s="49"/>
      <c r="D46" s="49"/>
      <c r="E46" s="49"/>
      <c r="F46" s="49"/>
      <c r="G46" s="49"/>
      <c r="H46" s="49"/>
      <c r="I46" s="65"/>
      <c r="J46" s="2"/>
      <c r="K46" s="2"/>
      <c r="L46" s="7"/>
      <c r="M46" s="7"/>
      <c r="N46" s="7"/>
    </row>
    <row r="47" spans="4:14" ht="12.75">
      <c r="D47" s="5"/>
      <c r="E47" s="5"/>
      <c r="F47" s="5"/>
      <c r="J47" s="2"/>
      <c r="K47" s="2"/>
      <c r="L47" s="2"/>
      <c r="M47" s="2"/>
      <c r="N47" s="2"/>
    </row>
  </sheetData>
  <sheetProtection/>
  <mergeCells count="26">
    <mergeCell ref="E3:H3"/>
    <mergeCell ref="A1:R1"/>
    <mergeCell ref="F31:H31"/>
    <mergeCell ref="E5:H5"/>
    <mergeCell ref="A10:B10"/>
    <mergeCell ref="K9:K11"/>
    <mergeCell ref="C7:D7"/>
    <mergeCell ref="J5:K5"/>
    <mergeCell ref="B19:H19"/>
    <mergeCell ref="B29:H29"/>
    <mergeCell ref="L33:L34"/>
    <mergeCell ref="M33:M34"/>
    <mergeCell ref="N33:N34"/>
    <mergeCell ref="K33:K34"/>
    <mergeCell ref="O33:O34"/>
    <mergeCell ref="P33:P34"/>
    <mergeCell ref="Q33:Q34"/>
    <mergeCell ref="R33:R34"/>
    <mergeCell ref="P9:P10"/>
    <mergeCell ref="Q9:Q10"/>
    <mergeCell ref="R9:R10"/>
    <mergeCell ref="L5:O5"/>
    <mergeCell ref="L9:L10"/>
    <mergeCell ref="M9:M10"/>
    <mergeCell ref="N9:N10"/>
    <mergeCell ref="O9:O10"/>
  </mergeCells>
  <printOptions horizontalCentered="1" verticalCentered="1"/>
  <pageMargins left="0" right="0" top="0" bottom="0" header="0" footer="0"/>
  <pageSetup fitToHeight="1" fitToWidth="1" horizontalDpi="600" verticalDpi="600" orientation="landscape" scale="65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Parent Education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awillmann</cp:lastModifiedBy>
  <cp:lastPrinted>2009-08-24T20:27:37Z</cp:lastPrinted>
  <dcterms:created xsi:type="dcterms:W3CDTF">2001-09-14T20:52:51Z</dcterms:created>
  <dcterms:modified xsi:type="dcterms:W3CDTF">2010-04-19T15:52:31Z</dcterms:modified>
  <cp:category/>
  <cp:version/>
  <cp:contentType/>
  <cp:contentStatus/>
</cp:coreProperties>
</file>